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300" windowWidth="14175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'Sheet1'!$B$2:$L$41</definedName>
  </definedNames>
  <calcPr fullCalcOnLoad="1"/>
</workbook>
</file>

<file path=xl/sharedStrings.xml><?xml version="1.0" encoding="utf-8"?>
<sst xmlns="http://schemas.openxmlformats.org/spreadsheetml/2006/main" count="32" uniqueCount="28">
  <si>
    <t>Price of Propane</t>
  </si>
  <si>
    <t>$ per gallon</t>
  </si>
  <si>
    <t>Equivalent Price</t>
  </si>
  <si>
    <t>of Propane</t>
  </si>
  <si>
    <t>of Natural Gas</t>
  </si>
  <si>
    <t>Price of</t>
  </si>
  <si>
    <t>Natural Gas</t>
  </si>
  <si>
    <t xml:space="preserve">Examples: </t>
  </si>
  <si>
    <t>Be aware that fuel prices can change considerably within a given heating/drying season.</t>
  </si>
  <si>
    <t>University of Kentucky. Adapted from information provided by Dennis Buffington with the Penn State University Agricultural Engineering</t>
  </si>
  <si>
    <t>Department (http://energy.cas.psu.edu/EnergySelector/).</t>
  </si>
  <si>
    <t>Equivalent Fuel Prices</t>
  </si>
  <si>
    <t>Equivalent Price Calculator</t>
  </si>
  <si>
    <t xml:space="preserve">    In this case, LP is priced above the equivalent price of $1.10 per gallon, so NG is a better energy buy.</t>
  </si>
  <si>
    <t>Liquid Propane</t>
  </si>
  <si>
    <t xml:space="preserve">1. NG costs $ 1.20 per 100 cubic feet (ccf) and LP is $ 1.35 per gallon (dashed line). </t>
  </si>
  <si>
    <t>2. LP is priced at $ 0.85 per gallon and the price of NG is $ 1.00 per 100 ccf</t>
  </si>
  <si>
    <t xml:space="preserve">    In this case, NG is priced above the equivalent price of $0.924 per 100 ccf, so LP is a better energy buy.</t>
  </si>
  <si>
    <t>Prepared by Samuel G. McNeill, PE, Assistant Extension Professor in the Biosystems and Agricultural Engineering Department at the</t>
  </si>
  <si>
    <t>$ per 100 ccf</t>
  </si>
  <si>
    <t>$ per 100  ccf</t>
  </si>
  <si>
    <t>$ per 100 cu ft*</t>
  </si>
  <si>
    <t>For an update of energy prices visit the KY Department for Energy Development and Independence, under Resources click on Energy Watch.</t>
  </si>
  <si>
    <t>To use this graph, select the price for natural gas (NG) on the horizontal axis, then read the equivalent price of liquid propane (LP)</t>
  </si>
  <si>
    <t>on the vertical axis. If the price for LP is above this value, NG is a better buy. If LP is offered below this price, it's a better value.</t>
  </si>
  <si>
    <r>
      <t xml:space="preserve">Use the table below to compare specific prices by entering values in </t>
    </r>
    <r>
      <rPr>
        <b/>
        <sz val="10"/>
        <color indexed="12"/>
        <rFont val="Arial"/>
        <family val="2"/>
      </rPr>
      <t>bold</t>
    </r>
    <r>
      <rPr>
        <sz val="10"/>
        <rFont val="Arial"/>
        <family val="2"/>
      </rPr>
      <t>.</t>
    </r>
  </si>
  <si>
    <t>(www.energy.ky.gov).</t>
  </si>
  <si>
    <t>* To calculate NG price per MMBtu, multiply NG values by 10.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</si>
</sst>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_(&quot;$&quot;* #,##0.000_);_(&quot;$&quot;* \(#,##0.000\);_(&quot;$&quot;* &quot;-&quot;???_);_(@_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\$#,##0.00"/>
  </numFmts>
  <fonts count="22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44" fontId="0" fillId="0" borderId="11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4" fontId="0" fillId="0" borderId="17" xfId="0" applyNumberFormat="1" applyBorder="1" applyAlignment="1">
      <alignment/>
    </xf>
    <xf numFmtId="44" fontId="0" fillId="0" borderId="18" xfId="0" applyNumberFormat="1" applyBorder="1" applyAlignment="1">
      <alignment/>
    </xf>
    <xf numFmtId="44" fontId="0" fillId="0" borderId="19" xfId="0" applyNumberFormat="1" applyBorder="1" applyAlignment="1">
      <alignment/>
    </xf>
    <xf numFmtId="44" fontId="0" fillId="0" borderId="20" xfId="0" applyNumberFormat="1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44" fontId="0" fillId="0" borderId="21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44" fontId="18" fillId="0" borderId="25" xfId="0" applyNumberFormat="1" applyFont="1" applyBorder="1" applyAlignment="1">
      <alignment/>
    </xf>
    <xf numFmtId="44" fontId="18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Fuel Cost Comparison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(Liquid Propane vs Natural Gas 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9475"/>
          <c:w val="0.9055"/>
          <c:h val="0.7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Liquid Propane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Sheet1!$B$5:$B$25</c:f>
              <c:numCache/>
            </c:numRef>
          </c:xVal>
          <c:yVal>
            <c:numRef>
              <c:f>Sheet1!$C$5:$C$25</c:f>
              <c:numCache/>
            </c:numRef>
          </c:yVal>
          <c:smooth val="1"/>
        </c:ser>
        <c:axId val="25587462"/>
        <c:axId val="28960567"/>
      </c:scatterChart>
      <c:valAx>
        <c:axId val="25587462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of Natural Gas, $ / ccf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8960567"/>
        <c:crosses val="autoZero"/>
        <c:crossBetween val="midCat"/>
        <c:dispUnits/>
        <c:majorUnit val="0.5"/>
        <c:minorUnit val="0.25"/>
      </c:valAx>
      <c:valAx>
        <c:axId val="28960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of Propane, $ / gal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5587462"/>
        <c:crosses val="autoZero"/>
        <c:crossBetween val="midCat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0.25575</cdr:x>
      <cdr:y>0.76225</cdr:y>
    </cdr:from>
    <cdr:to>
      <cdr:x>0.54075</cdr:x>
      <cdr:y>0.82775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52525" y="2714625"/>
          <a:ext cx="1285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Propane is better buy</a:t>
          </a:r>
        </a:p>
      </cdr:txBody>
    </cdr:sp>
  </cdr:relSizeAnchor>
  <cdr:relSizeAnchor xmlns:cdr="http://schemas.openxmlformats.org/drawingml/2006/chartDrawing">
    <cdr:from>
      <cdr:x>0.2535</cdr:x>
      <cdr:y>0.2845</cdr:y>
    </cdr:from>
    <cdr:to>
      <cdr:x>0.58625</cdr:x>
      <cdr:y>0.34175</cdr:y>
    </cdr:to>
    <cdr:sp>
      <cdr:nvSpPr>
        <cdr:cNvPr id="2" name="Text Box 2"/>
        <cdr:cNvSpPr txBox="1">
          <a:spLocks noChangeArrowheads="1"/>
        </cdr:cNvSpPr>
      </cdr:nvSpPr>
      <cdr:spPr>
        <a:xfrm>
          <a:off x="1143000" y="1009650"/>
          <a:ext cx="1504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Natural Gas is better buy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</xdr:row>
      <xdr:rowOff>0</xdr:rowOff>
    </xdr:from>
    <xdr:to>
      <xdr:col>10</xdr:col>
      <xdr:colOff>590550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2562225" y="333375"/>
        <a:ext cx="45148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533400</xdr:colOff>
      <xdr:row>11</xdr:row>
      <xdr:rowOff>47625</xdr:rowOff>
    </xdr:from>
    <xdr:to>
      <xdr:col>8</xdr:col>
      <xdr:colOff>95250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>
          <a:off x="3362325" y="1838325"/>
          <a:ext cx="20002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11</xdr:row>
      <xdr:rowOff>57150</xdr:rowOff>
    </xdr:from>
    <xdr:to>
      <xdr:col>8</xdr:col>
      <xdr:colOff>123825</xdr:colOff>
      <xdr:row>19</xdr:row>
      <xdr:rowOff>142875</xdr:rowOff>
    </xdr:to>
    <xdr:sp>
      <xdr:nvSpPr>
        <xdr:cNvPr id="3" name="Line 3"/>
        <xdr:cNvSpPr>
          <a:spLocks/>
        </xdr:cNvSpPr>
      </xdr:nvSpPr>
      <xdr:spPr>
        <a:xfrm>
          <a:off x="5381625" y="1847850"/>
          <a:ext cx="9525" cy="13811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14</xdr:row>
      <xdr:rowOff>76200</xdr:rowOff>
    </xdr:from>
    <xdr:to>
      <xdr:col>7</xdr:col>
      <xdr:colOff>409575</xdr:colOff>
      <xdr:row>19</xdr:row>
      <xdr:rowOff>142875</xdr:rowOff>
    </xdr:to>
    <xdr:sp>
      <xdr:nvSpPr>
        <xdr:cNvPr id="4" name="Line 5"/>
        <xdr:cNvSpPr>
          <a:spLocks/>
        </xdr:cNvSpPr>
      </xdr:nvSpPr>
      <xdr:spPr>
        <a:xfrm>
          <a:off x="5067300" y="23526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14</xdr:row>
      <xdr:rowOff>76200</xdr:rowOff>
    </xdr:from>
    <xdr:to>
      <xdr:col>7</xdr:col>
      <xdr:colOff>419100</xdr:colOff>
      <xdr:row>14</xdr:row>
      <xdr:rowOff>76200</xdr:rowOff>
    </xdr:to>
    <xdr:sp>
      <xdr:nvSpPr>
        <xdr:cNvPr id="5" name="Line 6"/>
        <xdr:cNvSpPr>
          <a:spLocks/>
        </xdr:cNvSpPr>
      </xdr:nvSpPr>
      <xdr:spPr>
        <a:xfrm>
          <a:off x="3343275" y="23526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2.8515625" style="0" customWidth="1"/>
    <col min="2" max="2" width="14.7109375" style="0" customWidth="1"/>
    <col min="3" max="3" width="15.7109375" style="0" customWidth="1"/>
  </cols>
  <sheetData>
    <row r="2" spans="2:3" ht="13.5" thickBot="1">
      <c r="B2" s="28" t="s">
        <v>11</v>
      </c>
      <c r="C2" s="29"/>
    </row>
    <row r="3" spans="2:3" ht="12.75">
      <c r="B3" s="11" t="s">
        <v>6</v>
      </c>
      <c r="C3" s="12" t="s">
        <v>14</v>
      </c>
    </row>
    <row r="4" spans="2:3" ht="12.75">
      <c r="B4" s="19" t="s">
        <v>21</v>
      </c>
      <c r="C4" s="20" t="s">
        <v>1</v>
      </c>
    </row>
    <row r="5" spans="2:3" ht="12.75">
      <c r="B5" s="13">
        <v>0</v>
      </c>
      <c r="C5" s="14">
        <f>B5*0.092</f>
        <v>0</v>
      </c>
    </row>
    <row r="6" spans="2:3" ht="12.75">
      <c r="B6" s="15">
        <v>0.1</v>
      </c>
      <c r="C6" s="16">
        <f>B6*0.92</f>
        <v>0.09200000000000001</v>
      </c>
    </row>
    <row r="7" spans="2:3" ht="12.75">
      <c r="B7" s="15">
        <f>B6+0.1</f>
        <v>0.2</v>
      </c>
      <c r="C7" s="16">
        <f>B7*0.92</f>
        <v>0.18400000000000002</v>
      </c>
    </row>
    <row r="8" spans="2:3" ht="12.75">
      <c r="B8" s="15">
        <f aca="true" t="shared" si="0" ref="B8:B25">B7+0.1</f>
        <v>0.30000000000000004</v>
      </c>
      <c r="C8" s="16">
        <f aca="true" t="shared" si="1" ref="C8:C25">B8*0.92</f>
        <v>0.2760000000000001</v>
      </c>
    </row>
    <row r="9" spans="2:3" ht="12.75">
      <c r="B9" s="15">
        <f t="shared" si="0"/>
        <v>0.4</v>
      </c>
      <c r="C9" s="16">
        <f t="shared" si="1"/>
        <v>0.36800000000000005</v>
      </c>
    </row>
    <row r="10" spans="2:3" ht="12.75">
      <c r="B10" s="15">
        <f t="shared" si="0"/>
        <v>0.5</v>
      </c>
      <c r="C10" s="16">
        <f t="shared" si="1"/>
        <v>0.46</v>
      </c>
    </row>
    <row r="11" spans="2:3" ht="12.75">
      <c r="B11" s="15">
        <f t="shared" si="0"/>
        <v>0.6</v>
      </c>
      <c r="C11" s="16">
        <f t="shared" si="1"/>
        <v>0.552</v>
      </c>
    </row>
    <row r="12" spans="2:3" ht="12.75">
      <c r="B12" s="15">
        <f t="shared" si="0"/>
        <v>0.7</v>
      </c>
      <c r="C12" s="16">
        <f t="shared" si="1"/>
        <v>0.644</v>
      </c>
    </row>
    <row r="13" spans="2:3" ht="12.75">
      <c r="B13" s="15">
        <f t="shared" si="0"/>
        <v>0.7999999999999999</v>
      </c>
      <c r="C13" s="16">
        <f t="shared" si="1"/>
        <v>0.736</v>
      </c>
    </row>
    <row r="14" spans="2:3" ht="12.75">
      <c r="B14" s="15">
        <f t="shared" si="0"/>
        <v>0.8999999999999999</v>
      </c>
      <c r="C14" s="16">
        <f t="shared" si="1"/>
        <v>0.828</v>
      </c>
    </row>
    <row r="15" spans="2:3" ht="12.75">
      <c r="B15" s="15">
        <f t="shared" si="0"/>
        <v>0.9999999999999999</v>
      </c>
      <c r="C15" s="16">
        <f t="shared" si="1"/>
        <v>0.9199999999999999</v>
      </c>
    </row>
    <row r="16" spans="2:3" ht="12.75">
      <c r="B16" s="15">
        <f t="shared" si="0"/>
        <v>1.0999999999999999</v>
      </c>
      <c r="C16" s="16">
        <f t="shared" si="1"/>
        <v>1.012</v>
      </c>
    </row>
    <row r="17" spans="2:3" ht="12.75">
      <c r="B17" s="15">
        <f t="shared" si="0"/>
        <v>1.2</v>
      </c>
      <c r="C17" s="16">
        <f t="shared" si="1"/>
        <v>1.104</v>
      </c>
    </row>
    <row r="18" spans="2:3" ht="12.75">
      <c r="B18" s="15">
        <f t="shared" si="0"/>
        <v>1.3</v>
      </c>
      <c r="C18" s="16">
        <f t="shared" si="1"/>
        <v>1.1960000000000002</v>
      </c>
    </row>
    <row r="19" spans="2:3" ht="12.75">
      <c r="B19" s="15">
        <f t="shared" si="0"/>
        <v>1.4000000000000001</v>
      </c>
      <c r="C19" s="16">
        <f t="shared" si="1"/>
        <v>1.2880000000000003</v>
      </c>
    </row>
    <row r="20" spans="2:3" ht="12.75">
      <c r="B20" s="15">
        <f t="shared" si="0"/>
        <v>1.5000000000000002</v>
      </c>
      <c r="C20" s="16">
        <f t="shared" si="1"/>
        <v>1.3800000000000003</v>
      </c>
    </row>
    <row r="21" spans="2:3" ht="12.75">
      <c r="B21" s="15">
        <f t="shared" si="0"/>
        <v>1.6000000000000003</v>
      </c>
      <c r="C21" s="16">
        <f t="shared" si="1"/>
        <v>1.4720000000000004</v>
      </c>
    </row>
    <row r="22" spans="2:3" ht="12.75">
      <c r="B22" s="15">
        <f t="shared" si="0"/>
        <v>1.7000000000000004</v>
      </c>
      <c r="C22" s="16">
        <f t="shared" si="1"/>
        <v>1.5640000000000005</v>
      </c>
    </row>
    <row r="23" spans="2:3" ht="12.75">
      <c r="B23" s="15">
        <f t="shared" si="0"/>
        <v>1.8000000000000005</v>
      </c>
      <c r="C23" s="16">
        <f t="shared" si="1"/>
        <v>1.6560000000000006</v>
      </c>
    </row>
    <row r="24" spans="2:3" ht="12.75">
      <c r="B24" s="15">
        <f t="shared" si="0"/>
        <v>1.9000000000000006</v>
      </c>
      <c r="C24" s="16">
        <f t="shared" si="1"/>
        <v>1.7480000000000007</v>
      </c>
    </row>
    <row r="25" spans="2:3" ht="12.75">
      <c r="B25" s="17">
        <f t="shared" si="0"/>
        <v>2.0000000000000004</v>
      </c>
      <c r="C25" s="18">
        <f t="shared" si="1"/>
        <v>1.8400000000000005</v>
      </c>
    </row>
    <row r="26" ht="12.75">
      <c r="B26" s="27" t="s">
        <v>27</v>
      </c>
    </row>
    <row r="28" ht="12.75">
      <c r="B28" t="s">
        <v>23</v>
      </c>
    </row>
    <row r="29" ht="12.75">
      <c r="B29" t="s">
        <v>24</v>
      </c>
    </row>
    <row r="30" spans="2:3" ht="12.75">
      <c r="B30" s="2" t="s">
        <v>7</v>
      </c>
      <c r="C30" t="s">
        <v>15</v>
      </c>
    </row>
    <row r="31" ht="12.75">
      <c r="C31" t="s">
        <v>13</v>
      </c>
    </row>
    <row r="32" ht="12.75">
      <c r="C32" t="s">
        <v>16</v>
      </c>
    </row>
    <row r="33" ht="12.75">
      <c r="C33" t="s">
        <v>17</v>
      </c>
    </row>
    <row r="34" ht="12.75">
      <c r="B34" t="s">
        <v>8</v>
      </c>
    </row>
    <row r="35" ht="12.75">
      <c r="B35" s="27" t="s">
        <v>25</v>
      </c>
    </row>
    <row r="37" spans="2:4" ht="13.5" thickBot="1">
      <c r="B37" t="s">
        <v>12</v>
      </c>
      <c r="C37" s="1"/>
      <c r="D37" s="1"/>
    </row>
    <row r="38" spans="2:7" ht="12.75">
      <c r="B38" s="21" t="s">
        <v>5</v>
      </c>
      <c r="C38" s="4" t="s">
        <v>2</v>
      </c>
      <c r="D38" s="3"/>
      <c r="E38" s="24"/>
      <c r="F38" s="3"/>
      <c r="G38" s="4" t="s">
        <v>2</v>
      </c>
    </row>
    <row r="39" spans="2:7" ht="12.75">
      <c r="B39" s="22" t="s">
        <v>6</v>
      </c>
      <c r="C39" s="6" t="s">
        <v>3</v>
      </c>
      <c r="D39" s="5"/>
      <c r="E39" s="12" t="s">
        <v>0</v>
      </c>
      <c r="F39" s="5"/>
      <c r="G39" s="6" t="s">
        <v>4</v>
      </c>
    </row>
    <row r="40" spans="2:7" ht="12.75">
      <c r="B40" s="23" t="s">
        <v>19</v>
      </c>
      <c r="C40" s="10" t="s">
        <v>1</v>
      </c>
      <c r="D40" s="9"/>
      <c r="E40" s="20" t="s">
        <v>1</v>
      </c>
      <c r="F40" s="9"/>
      <c r="G40" s="10" t="s">
        <v>20</v>
      </c>
    </row>
    <row r="41" spans="2:7" ht="13.5" thickBot="1">
      <c r="B41" s="25">
        <v>0.65</v>
      </c>
      <c r="C41" s="8">
        <f>B41*0.92</f>
        <v>0.5980000000000001</v>
      </c>
      <c r="D41" s="7"/>
      <c r="E41" s="26">
        <v>0.85</v>
      </c>
      <c r="F41" s="7"/>
      <c r="G41" s="8">
        <f>E41/0.92</f>
        <v>0.9239130434782608</v>
      </c>
    </row>
    <row r="43" ht="12.75">
      <c r="B43" t="s">
        <v>18</v>
      </c>
    </row>
    <row r="44" ht="12.75">
      <c r="B44" t="s">
        <v>9</v>
      </c>
    </row>
    <row r="45" ht="12.75">
      <c r="B45" t="s">
        <v>10</v>
      </c>
    </row>
    <row r="46" ht="12.75">
      <c r="B46" t="s">
        <v>22</v>
      </c>
    </row>
    <row r="47" ht="12.75">
      <c r="B47" s="27" t="s">
        <v>26</v>
      </c>
    </row>
  </sheetData>
  <sheetProtection/>
  <mergeCells count="1">
    <mergeCell ref="B2:C2"/>
  </mergeCells>
  <printOptions/>
  <pageMargins left="0.75" right="0.75" top="0.52" bottom="0.49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Biosystems &amp; Ag Engineering/Univ KY/Princeton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G McNeill</dc:creator>
  <cp:keywords/>
  <dc:description/>
  <cp:lastModifiedBy>Sam McNeill</cp:lastModifiedBy>
  <cp:lastPrinted>2003-09-15T16:36:27Z</cp:lastPrinted>
  <dcterms:created xsi:type="dcterms:W3CDTF">2003-08-06T20:50:05Z</dcterms:created>
  <dcterms:modified xsi:type="dcterms:W3CDTF">2010-08-25T14:51:35Z</dcterms:modified>
  <cp:category/>
  <cp:version/>
  <cp:contentType/>
  <cp:contentStatus/>
</cp:coreProperties>
</file>